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2120" windowHeight="7485"/>
  </bookViews>
  <sheets>
    <sheet name="หัวข้อการตรวจ (66)" sheetId="1" r:id="rId1"/>
  </sheets>
  <calcPr calcId="144525"/>
</workbook>
</file>

<file path=xl/calcChain.xml><?xml version="1.0" encoding="utf-8"?>
<calcChain xmlns="http://schemas.openxmlformats.org/spreadsheetml/2006/main">
  <c r="G91" i="1" l="1"/>
  <c r="G92" i="1" s="1"/>
  <c r="G76" i="1"/>
  <c r="G65" i="1"/>
  <c r="G49" i="1"/>
  <c r="G32" i="1"/>
  <c r="G17" i="1"/>
</calcChain>
</file>

<file path=xl/sharedStrings.xml><?xml version="1.0" encoding="utf-8"?>
<sst xmlns="http://schemas.openxmlformats.org/spreadsheetml/2006/main" count="155" uniqueCount="104">
  <si>
    <t xml:space="preserve">หัวข้อการตรวจการจัดหาประจำปี 2566 </t>
  </si>
  <si>
    <t>ตอนที่ 1</t>
  </si>
  <si>
    <t xml:space="preserve">หน่วยรับตรวจ                </t>
  </si>
  <si>
    <t>ชื่อ ผบ.หน่วย</t>
  </si>
  <si>
    <t xml:space="preserve">ข้อมูลการจัดซื้อจัดจ้าง </t>
  </si>
  <si>
    <t>รวม</t>
  </si>
  <si>
    <t>เรื่อง</t>
  </si>
  <si>
    <t xml:space="preserve"> แยกเป็น</t>
  </si>
  <si>
    <t>วิธีตลาดอิเล็กทรอนิกส์</t>
  </si>
  <si>
    <t>วิธีประกวดราคาอิเล็กทรอนิกส์</t>
  </si>
  <si>
    <t>วิธีสอบราคา</t>
  </si>
  <si>
    <t>วิธีคัดเลือก</t>
  </si>
  <si>
    <t>วิธีเฉพาะเจาะจง</t>
  </si>
  <si>
    <t>ตอนที่  2 (สุ่มตรวจการจัดซื้อจัดจ้าง)</t>
  </si>
  <si>
    <t>ลำดับ</t>
  </si>
  <si>
    <t>หัวข้อการตรวจ</t>
  </si>
  <si>
    <t>น้ำหนัก</t>
  </si>
  <si>
    <t>ผลการประเมิน</t>
  </si>
  <si>
    <t>หมายเหตุ</t>
  </si>
  <si>
    <t>คะแนน</t>
  </si>
  <si>
    <t>ดีมาก</t>
  </si>
  <si>
    <t>ดี</t>
  </si>
  <si>
    <t>พอใช้</t>
  </si>
  <si>
    <t>ไม่พอใช้</t>
  </si>
  <si>
    <t xml:space="preserve">การเตรียมการรับตรวจของหน่วย </t>
  </si>
  <si>
    <t>6 - 0</t>
  </si>
  <si>
    <t xml:space="preserve"> - การจัดเจ้าหน้าที่รับตรวจที่เกี่ยวข้องและผู้นำตรวจ</t>
  </si>
  <si>
    <t xml:space="preserve"> - การจัดเตรียมเอกสารรับตรวจและเอกสารที่เกี่ยวข้อง</t>
  </si>
  <si>
    <t xml:space="preserve"> - การจัดสถานที่และยานพาหนะนำตรวจ</t>
  </si>
  <si>
    <t>คะแนนประเมิน</t>
  </si>
  <si>
    <t>การจัดทำแผน/การรายงานขอซื้อขอจ้าง</t>
  </si>
  <si>
    <t>2.1 การจัดทำแผนการจัดซื้อจัดจ้าง</t>
  </si>
  <si>
    <t xml:space="preserve">  - การจัดทำแผนและการประกาศเผยแพร่แผน</t>
  </si>
  <si>
    <t xml:space="preserve">  - การเสนอความต้องการและการประมาณการ</t>
  </si>
  <si>
    <t xml:space="preserve">  - การกำหนดราคากลาง และการทบทวนราคากลาง</t>
  </si>
  <si>
    <t xml:space="preserve">  - การเปิดเผยราคากลาง</t>
  </si>
  <si>
    <t>2.2 การเสนอรายงานต่อ หน.ส่วนราชการ/การให้ความเห็นชอบ</t>
  </si>
  <si>
    <t xml:space="preserve"> *- การแบ่งซื้อแบ่งจ้าง</t>
  </si>
  <si>
    <t xml:space="preserve"> *- การกำหนดวิธีซื้อหรือจ้าง  </t>
  </si>
  <si>
    <t xml:space="preserve"> *- การจัดทำร่างขอบเขตของงานหรือรายละเอียดคุณลักษณะเฉพาะ</t>
  </si>
  <si>
    <t xml:space="preserve">    และการรับฟังความคิดเห็น (ถ้ามี) </t>
  </si>
  <si>
    <t xml:space="preserve">  - การใช้คุณลักษณะเฉพาะสิ่งอุปกรณ์/แบบรูปรายการงานก่อสร้าง</t>
  </si>
  <si>
    <t xml:space="preserve">  - การแต่งตั้งกรรมการและเจ้าหน้าที่ที่เกี่ยวข้อง</t>
  </si>
  <si>
    <t xml:space="preserve">  - การอนุมัติหลักการซื้อหรือจ้าง</t>
  </si>
  <si>
    <t>การดำเนินการจัดหาพัสดุ</t>
  </si>
  <si>
    <t>3.1 การเชิญชวน/การให้ยื่นข้อเสนอ</t>
  </si>
  <si>
    <t xml:space="preserve">  - การจัดทำร่าง/ประกาศและเอกสารประกวดราคา</t>
  </si>
  <si>
    <t>3.2 การประกาศเชิญชวน</t>
  </si>
  <si>
    <t xml:space="preserve">  - การเผยแพร่ประกาศทางเว็บไซต์ และปิดประกาศ/การจัดทำ</t>
  </si>
  <si>
    <t xml:space="preserve">    หนังสือเชิญชวน</t>
  </si>
  <si>
    <t xml:space="preserve"> *- การตรวจสอบการมีผลประโยชน์ร่วมกัน</t>
  </si>
  <si>
    <t xml:space="preserve">  - การตรวจสอบหลักประกันการเสนอราคา</t>
  </si>
  <si>
    <t xml:space="preserve">  - การพิจารณาคัดเลือกผู้เสนอราคา/การแจ้งผลการพิจารณา </t>
  </si>
  <si>
    <t xml:space="preserve">    และการปฏิบัติต่อการอุทธรณ์ (ถ้ามี)</t>
  </si>
  <si>
    <t xml:space="preserve">  - กรณีราคาสูงหรือต่ำกว่าราคาที่ได้เกินร้อยละ ๑๕</t>
  </si>
  <si>
    <t xml:space="preserve">  - การตรวจสอบงบประมาณ</t>
  </si>
  <si>
    <t xml:space="preserve">  - การอนุมัติสั่งซื้อสั่งจ้าง</t>
  </si>
  <si>
    <t>การจัดทำสัญญา/ข้อผูกพันและการปฏิบัติต่อหลักประกัน</t>
  </si>
  <si>
    <t>4.1 การจัดทำสัญญา</t>
  </si>
  <si>
    <t xml:space="preserve">   - การจัดทำสัญญาตามตัวอย่างที่กำหนด</t>
  </si>
  <si>
    <t xml:space="preserve">   - การจัดทำข้อตกลงเป็นหนังสือ ฯ </t>
  </si>
  <si>
    <t>4.2 การปฏิบัติต่อสัญญา</t>
  </si>
  <si>
    <t xml:space="preserve">   - การให้ นธน./สธน.ทบ. ตรวจร่างสัญญาหรือข้อตกลง</t>
  </si>
  <si>
    <t xml:space="preserve">   - การกำหนดรายละเอียดในสัญญาหรือข้อตกลง </t>
  </si>
  <si>
    <t xml:space="preserve">     กับการอนุมัติสั่งซื้อสั่งจ้าง</t>
  </si>
  <si>
    <t xml:space="preserve">   - กำหนดค่าปรับ</t>
  </si>
  <si>
    <t xml:space="preserve">   - การปฏิบัติต่อหลักประกันสัญญา </t>
  </si>
  <si>
    <t xml:space="preserve">   - การปิดอากรแสตมป์/การสลักหลังตราสาร</t>
  </si>
  <si>
    <t xml:space="preserve">   - การตรวจสอบอำนาจลงนามของคู่สัญญา และ</t>
  </si>
  <si>
    <t xml:space="preserve">     การลงนามของพยาน</t>
  </si>
  <si>
    <t xml:space="preserve">   - การส่งสำเนาสัญญาหรือข้อตกลงเป็นหนังสือ </t>
  </si>
  <si>
    <t xml:space="preserve">     ให้ส่วนราชการที่เกี่ยวข้อง</t>
  </si>
  <si>
    <t>การบริหารสัญญา</t>
  </si>
  <si>
    <t>5.1 การปฏิบัติหน้าที่ของคณะกรรมการ</t>
  </si>
  <si>
    <t xml:space="preserve">    - คณะกรรมการตรวจรับพัสดุ/คณะกรรมการตรวจสอบการปฏิบัติงาน</t>
  </si>
  <si>
    <t xml:space="preserve">      ผู้ควบคุมงาน/ผู้ควบคุมรับผิดชอบในการจัดทำเอง</t>
  </si>
  <si>
    <t xml:space="preserve">    - การแก้ไขเปลี่ยนแปลงสัญญาหรือข้อตกลง</t>
  </si>
  <si>
    <t xml:space="preserve">      การยกเลิก/ขยายระยะเวลาตามสัญญาหรือข้อตกลง</t>
  </si>
  <si>
    <t>5.2 กรณีที่ผิดสัญญา/ข้อตกลง</t>
  </si>
  <si>
    <t xml:space="preserve">    - การแจ้งการเรียกค่าปรับ</t>
  </si>
  <si>
    <t xml:space="preserve">    - การบอกสงวนสิทธิการเรียกค่าปรับ</t>
  </si>
  <si>
    <t xml:space="preserve">  * - การปรับ, การงด หรือลดค่าปรับ</t>
  </si>
  <si>
    <t>การบริหารพัสดุ และการคืนหลักประกัน</t>
  </si>
  <si>
    <t xml:space="preserve">6.1 การบริหารพัสดุ </t>
  </si>
  <si>
    <t xml:space="preserve">     - การส่งมอบพัสดุหรืองานจ้าง/การใช้ใบสั่งให้ส่งของตามหนังสือสัญญา</t>
  </si>
  <si>
    <t xml:space="preserve">       การแจ้งกำหนดการตรวจรับ</t>
  </si>
  <si>
    <t>* * - ผลการจัดหาพัสดุหรืองานจ้าง</t>
  </si>
  <si>
    <t xml:space="preserve">  * - การควบคุมทางบัญชี</t>
  </si>
  <si>
    <t xml:space="preserve">    - แผนการแจกจ่าย/การเบิกจ่ายพัสดุ</t>
  </si>
  <si>
    <t xml:space="preserve">    - การบันทึกประวัติ</t>
  </si>
  <si>
    <t>6.2 การคืนหลักประกันสัญญา</t>
  </si>
  <si>
    <t xml:space="preserve">    - การตรวจสอบความชำรุดบกพร่อง</t>
  </si>
  <si>
    <t xml:space="preserve">    - การคืนหลักประกันสัญญา</t>
  </si>
  <si>
    <t>คะแนนรวม</t>
  </si>
  <si>
    <t>(ลงชื่อ)</t>
  </si>
  <si>
    <t>เจ้าหน้าที่รับตรวจ</t>
  </si>
  <si>
    <t>ผู้นำตรวจ</t>
  </si>
  <si>
    <t>(</t>
  </si>
  <si>
    <t>)</t>
  </si>
  <si>
    <t>ผู้ตรวจ</t>
  </si>
  <si>
    <t>คะแนนที่กำหนดเป็นคะแนนต่ำสุดที่สามารถให้ได้</t>
  </si>
  <si>
    <t xml:space="preserve">   *  ข้อบกพร่องสำคัญ (ไม่มีคะแนน),</t>
  </si>
  <si>
    <t xml:space="preserve">      กรณีข้อเดียวกันแต่พบข้อบกพร่องสำคัญหลายเรื่องให้ปรับลดคะแนนลงไปตามลำดับ</t>
  </si>
  <si>
    <t xml:space="preserve">  **  ข้อบกพร่องสำคัญมาก (ไม่มีคะแนน)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</si>
</sst>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t0.0"/>
    <numFmt numFmtId="188" formatCode="0.0"/>
  </numFmts>
  <fonts count="16" x14ac:knownFonts="1">
    <font>
      <sz val="11"/>
      <color theme="1"/>
      <name val="Tahoma"/>
      <family val="2"/>
      <charset val="222"/>
      <scheme val="minor"/>
    </font>
    <font>
      <b/>
      <sz val="20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59" fontId="4" fillId="0" borderId="0" xfId="0" applyNumberFormat="1" applyFont="1"/>
    <xf numFmtId="59" fontId="3" fillId="0" borderId="0" xfId="0" applyNumberFormat="1" applyFont="1"/>
    <xf numFmtId="187" fontId="4" fillId="0" borderId="0" xfId="0" applyNumberFormat="1" applyFont="1"/>
    <xf numFmtId="59" fontId="4" fillId="0" borderId="0" xfId="0" applyNumberFormat="1" applyFont="1" applyAlignment="1">
      <alignment horizontal="right"/>
    </xf>
    <xf numFmtId="0" fontId="5" fillId="0" borderId="0" xfId="0" applyFont="1" applyBorder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188" fontId="3" fillId="0" borderId="0" xfId="0" applyNumberFormat="1" applyFont="1" applyFill="1"/>
    <xf numFmtId="3" fontId="3" fillId="0" borderId="0" xfId="0" applyNumberFormat="1" applyFont="1" applyFill="1"/>
    <xf numFmtId="0" fontId="7" fillId="0" borderId="0" xfId="0" applyFont="1" applyFill="1"/>
    <xf numFmtId="188" fontId="8" fillId="2" borderId="7" xfId="0" applyNumberFormat="1" applyFont="1" applyFill="1" applyBorder="1" applyAlignment="1">
      <alignment horizontal="center"/>
    </xf>
    <xf numFmtId="0" fontId="7" fillId="0" borderId="0" xfId="0" applyFont="1"/>
    <xf numFmtId="188" fontId="8" fillId="2" borderId="14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88" fontId="8" fillId="2" borderId="3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wrapText="1"/>
    </xf>
    <xf numFmtId="188" fontId="4" fillId="3" borderId="15" xfId="0" applyNumberFormat="1" applyFont="1" applyFill="1" applyBorder="1" applyAlignment="1">
      <alignment horizontal="center" wrapText="1"/>
    </xf>
    <xf numFmtId="3" fontId="4" fillId="4" borderId="15" xfId="0" applyNumberFormat="1" applyFont="1" applyFill="1" applyBorder="1" applyAlignment="1">
      <alignment horizontal="center" wrapText="1"/>
    </xf>
    <xf numFmtId="3" fontId="4" fillId="4" borderId="17" xfId="0" applyNumberFormat="1" applyFont="1" applyFill="1" applyBorder="1" applyAlignment="1">
      <alignment horizontal="center" wrapText="1"/>
    </xf>
    <xf numFmtId="3" fontId="4" fillId="4" borderId="16" xfId="0" applyNumberFormat="1" applyFont="1" applyFill="1" applyBorder="1" applyAlignment="1">
      <alignment horizontal="center" wrapText="1"/>
    </xf>
    <xf numFmtId="3" fontId="4" fillId="4" borderId="18" xfId="0" quotePrefix="1" applyNumberFormat="1" applyFont="1" applyFill="1" applyBorder="1" applyAlignment="1">
      <alignment horizontal="center" wrapText="1"/>
    </xf>
    <xf numFmtId="188" fontId="4" fillId="4" borderId="15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8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88" fontId="3" fillId="0" borderId="22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88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88" fontId="3" fillId="0" borderId="26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188" fontId="4" fillId="5" borderId="3" xfId="0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8" xfId="0" quotePrefix="1" applyNumberFormat="1" applyFont="1" applyFill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wrapText="1"/>
    </xf>
    <xf numFmtId="188" fontId="4" fillId="7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88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188" fontId="4" fillId="7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188" fontId="3" fillId="0" borderId="22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5" xfId="0" applyNumberFormat="1" applyFont="1" applyFill="1" applyBorder="1" applyAlignment="1">
      <alignment horizontal="center" vertical="center"/>
    </xf>
    <xf numFmtId="188" fontId="3" fillId="0" borderId="26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88" fontId="4" fillId="7" borderId="14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1" xfId="0" quotePrefix="1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88" fontId="3" fillId="0" borderId="2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188" fontId="4" fillId="7" borderId="3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27" xfId="0" applyFont="1" applyFill="1" applyBorder="1"/>
    <xf numFmtId="188" fontId="4" fillId="3" borderId="28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quotePrefix="1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19" xfId="0" applyFont="1" applyBorder="1" applyAlignment="1"/>
    <xf numFmtId="0" fontId="3" fillId="0" borderId="20" xfId="0" applyFont="1" applyBorder="1"/>
    <xf numFmtId="0" fontId="3" fillId="0" borderId="21" xfId="0" applyFont="1" applyBorder="1"/>
    <xf numFmtId="188" fontId="4" fillId="7" borderId="19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2" xfId="0" quotePrefix="1" applyNumberFormat="1" applyFon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88" fontId="4" fillId="3" borderId="28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quotePrefix="1" applyNumberFormat="1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3" fontId="3" fillId="0" borderId="21" xfId="0" applyNumberFormat="1" applyFont="1" applyFill="1" applyBorder="1" applyAlignment="1">
      <alignment horizontal="center"/>
    </xf>
    <xf numFmtId="188" fontId="3" fillId="0" borderId="22" xfId="0" applyNumberFormat="1" applyFont="1" applyFill="1" applyBorder="1" applyAlignment="1">
      <alignment horizontal="center"/>
    </xf>
    <xf numFmtId="0" fontId="7" fillId="0" borderId="0" xfId="0" applyFont="1" applyAlignment="1"/>
    <xf numFmtId="188" fontId="3" fillId="0" borderId="19" xfId="0" applyNumberFormat="1" applyFont="1" applyBorder="1" applyAlignment="1">
      <alignment horizontal="center"/>
    </xf>
    <xf numFmtId="0" fontId="7" fillId="0" borderId="0" xfId="0" applyFont="1" applyBorder="1" applyAlignment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0" xfId="0" applyFont="1" applyBorder="1" applyAlignment="1"/>
    <xf numFmtId="188" fontId="3" fillId="0" borderId="32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88" fontId="3" fillId="0" borderId="35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188" fontId="4" fillId="7" borderId="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88" fontId="4" fillId="7" borderId="2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88" fontId="3" fillId="0" borderId="36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87" fontId="7" fillId="0" borderId="0" xfId="0" applyNumberFormat="1" applyFont="1"/>
    <xf numFmtId="59" fontId="7" fillId="0" borderId="0" xfId="0" applyNumberFormat="1" applyFont="1"/>
    <xf numFmtId="187" fontId="3" fillId="0" borderId="0" xfId="0" applyNumberFormat="1" applyFont="1"/>
    <xf numFmtId="187" fontId="4" fillId="0" borderId="0" xfId="0" applyNumberFormat="1" applyFont="1" applyAlignment="1">
      <alignment horizontal="right"/>
    </xf>
    <xf numFmtId="59" fontId="4" fillId="0" borderId="0" xfId="0" applyNumberFormat="1" applyFont="1" applyAlignment="1"/>
    <xf numFmtId="0" fontId="4" fillId="0" borderId="0" xfId="0" applyFont="1" applyAlignment="1">
      <alignment horizontal="right"/>
    </xf>
    <xf numFmtId="0" fontId="5" fillId="0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188" fontId="7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0" fontId="13" fillId="0" borderId="0" xfId="0" applyFont="1"/>
    <xf numFmtId="188" fontId="12" fillId="0" borderId="0" xfId="0" applyNumberFormat="1" applyFont="1"/>
    <xf numFmtId="0" fontId="5" fillId="0" borderId="1" xfId="0" applyFont="1" applyFill="1" applyBorder="1" applyAlignment="1">
      <alignment horizontal="center"/>
    </xf>
    <xf numFmtId="59" fontId="3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59" fontId="3" fillId="0" borderId="1" xfId="0" applyNumberFormat="1" applyFont="1" applyFill="1" applyBorder="1" applyAlignment="1">
      <alignment horizontal="left"/>
    </xf>
    <xf numFmtId="59" fontId="3" fillId="0" borderId="1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59" fontId="11" fillId="0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22" xfId="0" applyFont="1" applyBorder="1" applyAlignment="1">
      <alignment horizontal="left" vertical="top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4" fillId="0" borderId="1" xfId="0" applyNumberFormat="1" applyFont="1" applyFill="1" applyBorder="1" applyAlignment="1">
      <alignment horizontal="right" indent="2"/>
    </xf>
    <xf numFmtId="0" fontId="15" fillId="0" borderId="2" xfId="0" applyNumberFormat="1" applyFont="1" applyFill="1" applyBorder="1" applyAlignment="1">
      <alignment horizontal="right" indent="2"/>
    </xf>
    <xf numFmtId="49" fontId="15" fillId="0" borderId="2" xfId="0" applyNumberFormat="1" applyFont="1" applyFill="1" applyBorder="1" applyAlignment="1">
      <alignment horizontal="right" indent="2"/>
    </xf>
    <xf numFmtId="49" fontId="14" fillId="0" borderId="2" xfId="0" applyNumberFormat="1" applyFont="1" applyFill="1" applyBorder="1" applyAlignment="1">
      <alignment horizontal="right" indent="2"/>
    </xf>
    <xf numFmtId="49" fontId="15" fillId="0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87" fontId="15" fillId="0" borderId="1" xfId="0" applyNumberFormat="1" applyFont="1" applyFill="1" applyBorder="1" applyAlignment="1"/>
    <xf numFmtId="187" fontId="14" fillId="0" borderId="1" xfId="0" applyNumberFormat="1" applyFont="1" applyFill="1" applyBorder="1" applyAlignment="1"/>
    <xf numFmtId="187" fontId="14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48757</xdr:colOff>
      <xdr:row>0</xdr:row>
      <xdr:rowOff>24179</xdr:rowOff>
    </xdr:from>
    <xdr:to>
      <xdr:col>13</xdr:col>
      <xdr:colOff>573232</xdr:colOff>
      <xdr:row>1</xdr:row>
      <xdr:rowOff>13188</xdr:rowOff>
    </xdr:to>
    <xdr:sp macro="" textlink="">
      <xdr:nvSpPr>
        <xdr:cNvPr id="2" name="กล่องข้อความ 1"/>
        <xdr:cNvSpPr txBox="1"/>
      </xdr:nvSpPr>
      <xdr:spPr>
        <a:xfrm>
          <a:off x="6297157" y="24179"/>
          <a:ext cx="1467450" cy="322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0" rtlCol="0" anchor="t"/>
        <a:lstStyle/>
        <a:p>
          <a:pPr algn="r"/>
          <a:r>
            <a:rPr lang="th-TH" sz="1600" b="1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หน้า  ๑  ใน  ๓  หน้า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5</xdr:col>
      <xdr:colOff>0</xdr:colOff>
      <xdr:row>3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847725" y="857250"/>
          <a:ext cx="27432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37</xdr:row>
      <xdr:rowOff>247650</xdr:rowOff>
    </xdr:from>
    <xdr:to>
      <xdr:col>13</xdr:col>
      <xdr:colOff>553050</xdr:colOff>
      <xdr:row>38</xdr:row>
      <xdr:rowOff>303334</xdr:rowOff>
    </xdr:to>
    <xdr:sp macro="" textlink="">
      <xdr:nvSpPr>
        <xdr:cNvPr id="4" name="กล่องข้อความ 3"/>
        <xdr:cNvSpPr txBox="1"/>
      </xdr:nvSpPr>
      <xdr:spPr>
        <a:xfrm>
          <a:off x="6276975" y="10125075"/>
          <a:ext cx="1467450" cy="322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0" rtlCol="0" anchor="t"/>
        <a:lstStyle/>
        <a:p>
          <a:pPr algn="r"/>
          <a:r>
            <a:rPr lang="th-TH" sz="1600" b="1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หน้า  ๒  ใน  ๓  หน้า</a:t>
          </a:r>
        </a:p>
      </xdr:txBody>
    </xdr:sp>
    <xdr:clientData/>
  </xdr:twoCellAnchor>
  <xdr:twoCellAnchor>
    <xdr:from>
      <xdr:col>11</xdr:col>
      <xdr:colOff>28575</xdr:colOff>
      <xdr:row>75</xdr:row>
      <xdr:rowOff>247650</xdr:rowOff>
    </xdr:from>
    <xdr:to>
      <xdr:col>13</xdr:col>
      <xdr:colOff>553050</xdr:colOff>
      <xdr:row>76</xdr:row>
      <xdr:rowOff>303334</xdr:rowOff>
    </xdr:to>
    <xdr:sp macro="" textlink="">
      <xdr:nvSpPr>
        <xdr:cNvPr id="5" name="กล่องข้อความ 4"/>
        <xdr:cNvSpPr txBox="1"/>
      </xdr:nvSpPr>
      <xdr:spPr>
        <a:xfrm>
          <a:off x="6276975" y="20326350"/>
          <a:ext cx="1467450" cy="322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0" rtlCol="0" anchor="t"/>
        <a:lstStyle/>
        <a:p>
          <a:pPr algn="r"/>
          <a:r>
            <a:rPr lang="th-TH" sz="1600" b="1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หน้า  ๓  ใน  ๓  หน้า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6"/>
  <sheetViews>
    <sheetView tabSelected="1" topLeftCell="C1" zoomScale="110" zoomScaleNormal="110" zoomScaleSheetLayoutView="100" workbookViewId="0">
      <selection activeCell="K5" sqref="K5:L9"/>
    </sheetView>
  </sheetViews>
  <sheetFormatPr defaultRowHeight="20.25" x14ac:dyDescent="0.3"/>
  <cols>
    <col min="1" max="1" width="6.125" style="18" customWidth="1"/>
    <col min="2" max="2" width="12.375" style="3" customWidth="1"/>
    <col min="3" max="3" width="6.875" style="3" customWidth="1"/>
    <col min="4" max="4" width="6.625" style="3" customWidth="1"/>
    <col min="5" max="5" width="15.125" style="3" customWidth="1"/>
    <col min="6" max="6" width="10.125" style="153" customWidth="1"/>
    <col min="7" max="7" width="6.5" style="154" customWidth="1"/>
    <col min="8" max="9" width="3.75" style="154" customWidth="1"/>
    <col min="10" max="10" width="4.75" style="154" customWidth="1"/>
    <col min="11" max="11" width="6" style="154" customWidth="1"/>
    <col min="12" max="12" width="6.375" style="154" customWidth="1"/>
    <col min="13" max="13" width="6" style="8" bestFit="1" customWidth="1"/>
    <col min="14" max="14" width="7.75" style="18" bestFit="1" customWidth="1"/>
    <col min="15" max="16384" width="9" style="18"/>
  </cols>
  <sheetData>
    <row r="1" spans="1:14" s="1" customFormat="1" ht="26.25" x14ac:dyDescent="0.4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 s="1" customFormat="1" x14ac:dyDescent="0.3">
      <c r="A2" s="2" t="s">
        <v>1</v>
      </c>
      <c r="B2" s="3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4" s="1" customFormat="1" ht="24" x14ac:dyDescent="0.55000000000000004">
      <c r="A3" s="2" t="s">
        <v>2</v>
      </c>
      <c r="B3" s="234"/>
      <c r="C3" s="235"/>
      <c r="D3" s="235"/>
      <c r="E3" s="236"/>
      <c r="F3" s="4" t="s">
        <v>3</v>
      </c>
      <c r="G3" s="237"/>
      <c r="H3" s="237"/>
      <c r="I3" s="238"/>
      <c r="J3" s="238"/>
      <c r="K3" s="238"/>
      <c r="L3" s="239"/>
      <c r="M3" s="239"/>
    </row>
    <row r="4" spans="1:14" s="1" customFormat="1" ht="24" x14ac:dyDescent="0.55000000000000004">
      <c r="A4" s="2" t="s">
        <v>4</v>
      </c>
      <c r="B4" s="5"/>
      <c r="C4" s="6" t="s">
        <v>5</v>
      </c>
      <c r="D4" s="233"/>
      <c r="E4" s="5" t="s">
        <v>6</v>
      </c>
      <c r="F4" s="4" t="s">
        <v>7</v>
      </c>
      <c r="G4" s="7"/>
      <c r="H4" s="7"/>
      <c r="I4" s="7"/>
      <c r="J4" s="7"/>
      <c r="K4" s="8"/>
      <c r="L4" s="8"/>
      <c r="M4" s="8"/>
    </row>
    <row r="5" spans="1:14" s="1" customFormat="1" ht="21.75" customHeight="1" x14ac:dyDescent="0.55000000000000004">
      <c r="B5" s="3"/>
      <c r="C5" s="3"/>
      <c r="D5" s="3"/>
      <c r="E5" s="3"/>
      <c r="F5" s="9"/>
      <c r="G5" s="10"/>
      <c r="H5" s="10"/>
      <c r="I5" s="10"/>
      <c r="J5" s="10" t="s">
        <v>8</v>
      </c>
      <c r="K5" s="229"/>
      <c r="L5" s="229"/>
      <c r="M5" s="7" t="s">
        <v>6</v>
      </c>
    </row>
    <row r="6" spans="1:14" s="1" customFormat="1" ht="21.75" customHeight="1" x14ac:dyDescent="0.55000000000000004">
      <c r="B6" s="3"/>
      <c r="C6" s="3"/>
      <c r="D6" s="11"/>
      <c r="E6" s="11"/>
      <c r="F6" s="9"/>
      <c r="G6" s="10"/>
      <c r="H6" s="10"/>
      <c r="I6" s="10"/>
      <c r="J6" s="10" t="s">
        <v>9</v>
      </c>
      <c r="K6" s="230"/>
      <c r="L6" s="231"/>
      <c r="M6" s="7" t="s">
        <v>6</v>
      </c>
    </row>
    <row r="7" spans="1:14" s="1" customFormat="1" ht="21.75" customHeight="1" x14ac:dyDescent="0.55000000000000004">
      <c r="B7" s="3"/>
      <c r="C7" s="3"/>
      <c r="D7" s="11"/>
      <c r="E7" s="11"/>
      <c r="F7" s="9"/>
      <c r="G7" s="10"/>
      <c r="H7" s="10"/>
      <c r="I7" s="10"/>
      <c r="J7" s="10" t="s">
        <v>10</v>
      </c>
      <c r="K7" s="232"/>
      <c r="L7" s="232"/>
      <c r="M7" s="7" t="s">
        <v>6</v>
      </c>
    </row>
    <row r="8" spans="1:14" s="1" customFormat="1" ht="21.75" customHeight="1" x14ac:dyDescent="0.55000000000000004">
      <c r="B8" s="3"/>
      <c r="C8" s="3"/>
      <c r="D8" s="3"/>
      <c r="E8" s="3"/>
      <c r="F8" s="9"/>
      <c r="G8" s="10"/>
      <c r="H8" s="10"/>
      <c r="I8" s="10"/>
      <c r="J8" s="10" t="s">
        <v>11</v>
      </c>
      <c r="K8" s="230"/>
      <c r="L8" s="231"/>
      <c r="M8" s="7" t="s">
        <v>6</v>
      </c>
    </row>
    <row r="9" spans="1:14" s="1" customFormat="1" ht="21.75" customHeight="1" x14ac:dyDescent="0.55000000000000004">
      <c r="B9" s="3"/>
      <c r="C9" s="3"/>
      <c r="D9" s="3"/>
      <c r="E9" s="3"/>
      <c r="F9" s="9"/>
      <c r="G9" s="10"/>
      <c r="H9" s="10"/>
      <c r="I9" s="10"/>
      <c r="J9" s="10" t="s">
        <v>12</v>
      </c>
      <c r="K9" s="230"/>
      <c r="L9" s="231"/>
      <c r="M9" s="7" t="s">
        <v>6</v>
      </c>
    </row>
    <row r="10" spans="1:14" s="16" customFormat="1" ht="26.25" customHeight="1" x14ac:dyDescent="0.3">
      <c r="A10" s="12" t="s">
        <v>13</v>
      </c>
      <c r="B10" s="13"/>
      <c r="C10" s="13"/>
      <c r="D10" s="13"/>
      <c r="E10" s="13"/>
      <c r="F10" s="13"/>
      <c r="G10" s="14"/>
      <c r="H10" s="15"/>
      <c r="I10" s="15"/>
      <c r="J10" s="15"/>
      <c r="K10" s="15"/>
      <c r="L10" s="15"/>
      <c r="M10" s="14"/>
      <c r="N10" s="15"/>
    </row>
    <row r="11" spans="1:14" x14ac:dyDescent="0.3">
      <c r="A11" s="185" t="s">
        <v>14</v>
      </c>
      <c r="B11" s="186" t="s">
        <v>15</v>
      </c>
      <c r="C11" s="187"/>
      <c r="D11" s="187"/>
      <c r="E11" s="187"/>
      <c r="F11" s="188"/>
      <c r="G11" s="17" t="s">
        <v>16</v>
      </c>
      <c r="H11" s="192" t="s">
        <v>17</v>
      </c>
      <c r="I11" s="193"/>
      <c r="J11" s="193"/>
      <c r="K11" s="193"/>
      <c r="L11" s="193"/>
      <c r="M11" s="194"/>
      <c r="N11" s="195" t="s">
        <v>18</v>
      </c>
    </row>
    <row r="12" spans="1:14" ht="18.75" x14ac:dyDescent="0.3">
      <c r="A12" s="185"/>
      <c r="B12" s="189"/>
      <c r="C12" s="190"/>
      <c r="D12" s="190"/>
      <c r="E12" s="190"/>
      <c r="F12" s="191"/>
      <c r="G12" s="19" t="s">
        <v>19</v>
      </c>
      <c r="H12" s="197" t="s">
        <v>20</v>
      </c>
      <c r="I12" s="198"/>
      <c r="J12" s="20" t="s">
        <v>21</v>
      </c>
      <c r="K12" s="21" t="s">
        <v>22</v>
      </c>
      <c r="L12" s="21" t="s">
        <v>23</v>
      </c>
      <c r="M12" s="22" t="s">
        <v>19</v>
      </c>
      <c r="N12" s="196"/>
    </row>
    <row r="13" spans="1:14" ht="21.75" customHeight="1" x14ac:dyDescent="0.3">
      <c r="A13" s="23">
        <v>1</v>
      </c>
      <c r="B13" s="220" t="s">
        <v>24</v>
      </c>
      <c r="C13" s="221"/>
      <c r="D13" s="221"/>
      <c r="E13" s="221"/>
      <c r="F13" s="222"/>
      <c r="G13" s="24">
        <v>10</v>
      </c>
      <c r="H13" s="25">
        <v>10</v>
      </c>
      <c r="I13" s="26">
        <v>9</v>
      </c>
      <c r="J13" s="27">
        <v>8</v>
      </c>
      <c r="K13" s="25">
        <v>7</v>
      </c>
      <c r="L13" s="28" t="s">
        <v>25</v>
      </c>
      <c r="M13" s="29"/>
      <c r="N13" s="30"/>
    </row>
    <row r="14" spans="1:14" ht="21.75" customHeight="1" x14ac:dyDescent="0.25">
      <c r="A14" s="31"/>
      <c r="B14" s="31" t="s">
        <v>26</v>
      </c>
      <c r="C14" s="32"/>
      <c r="D14" s="33"/>
      <c r="E14" s="33"/>
      <c r="F14" s="34"/>
      <c r="G14" s="35">
        <v>4</v>
      </c>
      <c r="H14" s="36"/>
      <c r="I14" s="37"/>
      <c r="J14" s="36"/>
      <c r="K14" s="36"/>
      <c r="L14" s="38"/>
      <c r="M14" s="39"/>
      <c r="N14" s="36"/>
    </row>
    <row r="15" spans="1:14" ht="21.75" customHeight="1" x14ac:dyDescent="0.25">
      <c r="A15" s="31"/>
      <c r="B15" s="31" t="s">
        <v>27</v>
      </c>
      <c r="C15" s="32"/>
      <c r="D15" s="33"/>
      <c r="E15" s="33"/>
      <c r="F15" s="34"/>
      <c r="G15" s="35">
        <v>4</v>
      </c>
      <c r="H15" s="36"/>
      <c r="I15" s="37"/>
      <c r="J15" s="36"/>
      <c r="K15" s="37"/>
      <c r="L15" s="40"/>
      <c r="M15" s="39"/>
      <c r="N15" s="36"/>
    </row>
    <row r="16" spans="1:14" ht="21.75" customHeight="1" x14ac:dyDescent="0.25">
      <c r="A16" s="41"/>
      <c r="B16" s="223" t="s">
        <v>28</v>
      </c>
      <c r="C16" s="224"/>
      <c r="D16" s="224"/>
      <c r="E16" s="224"/>
      <c r="F16" s="225"/>
      <c r="G16" s="42">
        <v>2</v>
      </c>
      <c r="H16" s="43"/>
      <c r="I16" s="44"/>
      <c r="J16" s="43"/>
      <c r="K16" s="44"/>
      <c r="L16" s="45"/>
      <c r="M16" s="46"/>
      <c r="N16" s="43"/>
    </row>
    <row r="17" spans="1:14" x14ac:dyDescent="0.3">
      <c r="A17" s="47"/>
      <c r="B17" s="176" t="s">
        <v>29</v>
      </c>
      <c r="C17" s="177"/>
      <c r="D17" s="177"/>
      <c r="E17" s="177"/>
      <c r="F17" s="178"/>
      <c r="G17" s="48">
        <f>SUM(G14:G16)</f>
        <v>10</v>
      </c>
      <c r="H17" s="49"/>
      <c r="I17" s="49"/>
      <c r="J17" s="49"/>
      <c r="K17" s="49"/>
      <c r="L17" s="49"/>
      <c r="M17" s="50"/>
      <c r="N17" s="51"/>
    </row>
    <row r="18" spans="1:14" x14ac:dyDescent="0.3">
      <c r="A18" s="23">
        <v>2</v>
      </c>
      <c r="B18" s="220" t="s">
        <v>30</v>
      </c>
      <c r="C18" s="221"/>
      <c r="D18" s="221"/>
      <c r="E18" s="221"/>
      <c r="F18" s="222"/>
      <c r="G18" s="24">
        <v>20</v>
      </c>
      <c r="H18" s="52"/>
      <c r="I18" s="53"/>
      <c r="J18" s="54"/>
      <c r="K18" s="52"/>
      <c r="L18" s="55"/>
      <c r="M18" s="56"/>
      <c r="N18" s="30"/>
    </row>
    <row r="19" spans="1:14" x14ac:dyDescent="0.25">
      <c r="A19" s="31"/>
      <c r="B19" s="211" t="s">
        <v>31</v>
      </c>
      <c r="C19" s="212"/>
      <c r="D19" s="212"/>
      <c r="E19" s="212"/>
      <c r="F19" s="213"/>
      <c r="G19" s="57">
        <v>5.5</v>
      </c>
      <c r="H19" s="40"/>
      <c r="I19" s="58"/>
      <c r="J19" s="40"/>
      <c r="K19" s="58"/>
      <c r="L19" s="40"/>
      <c r="M19" s="59"/>
      <c r="N19" s="40"/>
    </row>
    <row r="20" spans="1:14" x14ac:dyDescent="0.25">
      <c r="A20" s="31"/>
      <c r="B20" s="32" t="s">
        <v>32</v>
      </c>
      <c r="C20" s="33"/>
      <c r="D20" s="33"/>
      <c r="E20" s="33"/>
      <c r="F20" s="34"/>
      <c r="G20" s="35">
        <v>0.5</v>
      </c>
      <c r="H20" s="40"/>
      <c r="I20" s="58"/>
      <c r="J20" s="40"/>
      <c r="K20" s="58"/>
      <c r="L20" s="40"/>
      <c r="M20" s="59"/>
      <c r="N20" s="40"/>
    </row>
    <row r="21" spans="1:14" x14ac:dyDescent="0.25">
      <c r="A21" s="31"/>
      <c r="B21" s="60" t="s">
        <v>33</v>
      </c>
      <c r="C21" s="33"/>
      <c r="D21" s="33"/>
      <c r="E21" s="33"/>
      <c r="F21" s="34"/>
      <c r="G21" s="35">
        <v>2</v>
      </c>
      <c r="H21" s="40"/>
      <c r="I21" s="58"/>
      <c r="J21" s="40"/>
      <c r="K21" s="58"/>
      <c r="L21" s="40"/>
      <c r="M21" s="59"/>
      <c r="N21" s="40"/>
    </row>
    <row r="22" spans="1:14" x14ac:dyDescent="0.25">
      <c r="A22" s="31"/>
      <c r="B22" s="32" t="s">
        <v>34</v>
      </c>
      <c r="C22" s="33"/>
      <c r="D22" s="33"/>
      <c r="E22" s="33"/>
      <c r="F22" s="34"/>
      <c r="G22" s="35">
        <v>2</v>
      </c>
      <c r="H22" s="40"/>
      <c r="I22" s="58"/>
      <c r="J22" s="40"/>
      <c r="K22" s="58"/>
      <c r="L22" s="40"/>
      <c r="M22" s="59"/>
      <c r="N22" s="40"/>
    </row>
    <row r="23" spans="1:14" x14ac:dyDescent="0.25">
      <c r="A23" s="31"/>
      <c r="B23" s="32" t="s">
        <v>35</v>
      </c>
      <c r="C23" s="33"/>
      <c r="D23" s="33"/>
      <c r="E23" s="33"/>
      <c r="F23" s="34"/>
      <c r="G23" s="35">
        <v>1</v>
      </c>
      <c r="H23" s="40"/>
      <c r="I23" s="58"/>
      <c r="J23" s="40"/>
      <c r="K23" s="58"/>
      <c r="L23" s="40"/>
      <c r="M23" s="59"/>
      <c r="N23" s="40"/>
    </row>
    <row r="24" spans="1:14" x14ac:dyDescent="0.25">
      <c r="A24" s="31"/>
      <c r="B24" s="173" t="s">
        <v>36</v>
      </c>
      <c r="C24" s="174"/>
      <c r="D24" s="174"/>
      <c r="E24" s="174"/>
      <c r="F24" s="175"/>
      <c r="G24" s="61">
        <v>14.5</v>
      </c>
      <c r="H24" s="62"/>
      <c r="I24" s="63"/>
      <c r="J24" s="62"/>
      <c r="K24" s="63"/>
      <c r="L24" s="62"/>
      <c r="M24" s="64"/>
      <c r="N24" s="62"/>
    </row>
    <row r="25" spans="1:14" x14ac:dyDescent="0.25">
      <c r="A25" s="31"/>
      <c r="B25" s="32" t="s">
        <v>37</v>
      </c>
      <c r="C25" s="33"/>
      <c r="D25" s="33"/>
      <c r="E25" s="33"/>
      <c r="F25" s="34"/>
      <c r="G25" s="35">
        <v>3</v>
      </c>
      <c r="H25" s="40"/>
      <c r="I25" s="58"/>
      <c r="J25" s="40"/>
      <c r="K25" s="58"/>
      <c r="L25" s="40"/>
      <c r="M25" s="59"/>
      <c r="N25" s="40"/>
    </row>
    <row r="26" spans="1:14" x14ac:dyDescent="0.25">
      <c r="A26" s="31"/>
      <c r="B26" s="32" t="s">
        <v>38</v>
      </c>
      <c r="C26" s="33"/>
      <c r="D26" s="33"/>
      <c r="E26" s="33"/>
      <c r="F26" s="34"/>
      <c r="G26" s="35">
        <v>4</v>
      </c>
      <c r="H26" s="40"/>
      <c r="I26" s="58"/>
      <c r="J26" s="40"/>
      <c r="K26" s="58"/>
      <c r="L26" s="40"/>
      <c r="M26" s="59"/>
      <c r="N26" s="40"/>
    </row>
    <row r="27" spans="1:14" s="69" customFormat="1" x14ac:dyDescent="0.2">
      <c r="A27" s="31"/>
      <c r="B27" s="214" t="s">
        <v>39</v>
      </c>
      <c r="C27" s="215"/>
      <c r="D27" s="215"/>
      <c r="E27" s="215"/>
      <c r="F27" s="216"/>
      <c r="G27" s="65">
        <v>4</v>
      </c>
      <c r="H27" s="66"/>
      <c r="I27" s="67"/>
      <c r="J27" s="66"/>
      <c r="K27" s="67"/>
      <c r="L27" s="66"/>
      <c r="M27" s="68"/>
      <c r="N27" s="66"/>
    </row>
    <row r="28" spans="1:14" s="69" customFormat="1" x14ac:dyDescent="0.2">
      <c r="A28" s="31"/>
      <c r="B28" s="214" t="s">
        <v>40</v>
      </c>
      <c r="C28" s="215"/>
      <c r="D28" s="215"/>
      <c r="E28" s="215"/>
      <c r="F28" s="216"/>
      <c r="G28" s="65"/>
      <c r="H28" s="66"/>
      <c r="I28" s="67"/>
      <c r="J28" s="66"/>
      <c r="K28" s="67"/>
      <c r="L28" s="66"/>
      <c r="M28" s="68"/>
      <c r="N28" s="66"/>
    </row>
    <row r="29" spans="1:14" x14ac:dyDescent="0.25">
      <c r="A29" s="31"/>
      <c r="B29" s="217" t="s">
        <v>41</v>
      </c>
      <c r="C29" s="218"/>
      <c r="D29" s="218"/>
      <c r="E29" s="218"/>
      <c r="F29" s="219"/>
      <c r="G29" s="35">
        <v>1</v>
      </c>
      <c r="H29" s="40"/>
      <c r="I29" s="58"/>
      <c r="J29" s="40"/>
      <c r="K29" s="58"/>
      <c r="L29" s="40"/>
      <c r="M29" s="59"/>
      <c r="N29" s="40"/>
    </row>
    <row r="30" spans="1:14" x14ac:dyDescent="0.25">
      <c r="A30" s="31"/>
      <c r="B30" s="32" t="s">
        <v>42</v>
      </c>
      <c r="C30" s="33"/>
      <c r="D30" s="33"/>
      <c r="E30" s="33"/>
      <c r="F30" s="34"/>
      <c r="G30" s="35">
        <v>0.5</v>
      </c>
      <c r="H30" s="40"/>
      <c r="I30" s="58"/>
      <c r="J30" s="40"/>
      <c r="K30" s="58"/>
      <c r="L30" s="40"/>
      <c r="M30" s="59"/>
      <c r="N30" s="40"/>
    </row>
    <row r="31" spans="1:14" x14ac:dyDescent="0.25">
      <c r="A31" s="41"/>
      <c r="B31" s="70" t="s">
        <v>43</v>
      </c>
      <c r="C31" s="71"/>
      <c r="D31" s="71"/>
      <c r="E31" s="71"/>
      <c r="F31" s="72"/>
      <c r="G31" s="42">
        <v>2</v>
      </c>
      <c r="H31" s="45"/>
      <c r="I31" s="73"/>
      <c r="J31" s="45"/>
      <c r="K31" s="73"/>
      <c r="L31" s="45"/>
      <c r="M31" s="74"/>
      <c r="N31" s="45"/>
    </row>
    <row r="32" spans="1:14" x14ac:dyDescent="0.3">
      <c r="A32" s="75"/>
      <c r="B32" s="176" t="s">
        <v>29</v>
      </c>
      <c r="C32" s="177"/>
      <c r="D32" s="177"/>
      <c r="E32" s="177"/>
      <c r="F32" s="178"/>
      <c r="G32" s="76">
        <f>SUM(G19,G24)</f>
        <v>20</v>
      </c>
      <c r="H32" s="49"/>
      <c r="I32" s="49"/>
      <c r="J32" s="49"/>
      <c r="K32" s="49"/>
      <c r="L32" s="49"/>
      <c r="M32" s="50"/>
      <c r="N32" s="51"/>
    </row>
    <row r="33" spans="1:14" x14ac:dyDescent="0.3">
      <c r="A33" s="23">
        <v>3</v>
      </c>
      <c r="B33" s="220" t="s">
        <v>44</v>
      </c>
      <c r="C33" s="221"/>
      <c r="D33" s="221"/>
      <c r="E33" s="221"/>
      <c r="F33" s="222"/>
      <c r="G33" s="24">
        <v>20</v>
      </c>
      <c r="H33" s="52"/>
      <c r="I33" s="53"/>
      <c r="J33" s="54"/>
      <c r="K33" s="52"/>
      <c r="L33" s="55"/>
      <c r="M33" s="56"/>
      <c r="N33" s="30"/>
    </row>
    <row r="34" spans="1:14" ht="21" customHeight="1" x14ac:dyDescent="0.25">
      <c r="A34" s="31"/>
      <c r="B34" s="33" t="s">
        <v>45</v>
      </c>
      <c r="C34" s="33"/>
      <c r="D34" s="33"/>
      <c r="E34" s="33"/>
      <c r="F34" s="34"/>
      <c r="G34" s="57">
        <v>3</v>
      </c>
      <c r="H34" s="77"/>
      <c r="I34" s="78"/>
      <c r="J34" s="77"/>
      <c r="K34" s="78"/>
      <c r="L34" s="79"/>
      <c r="M34" s="80"/>
      <c r="N34" s="36"/>
    </row>
    <row r="35" spans="1:14" ht="21" customHeight="1" x14ac:dyDescent="0.25">
      <c r="A35" s="31"/>
      <c r="B35" s="211" t="s">
        <v>46</v>
      </c>
      <c r="C35" s="212"/>
      <c r="D35" s="212"/>
      <c r="E35" s="212"/>
      <c r="F35" s="213"/>
      <c r="G35" s="35">
        <v>3</v>
      </c>
      <c r="H35" s="38"/>
      <c r="I35" s="40"/>
      <c r="J35" s="58"/>
      <c r="K35" s="40"/>
      <c r="L35" s="58"/>
      <c r="M35" s="81"/>
      <c r="N35" s="36"/>
    </row>
    <row r="36" spans="1:14" ht="21" customHeight="1" x14ac:dyDescent="0.25">
      <c r="A36" s="31"/>
      <c r="B36" s="211" t="s">
        <v>47</v>
      </c>
      <c r="C36" s="212"/>
      <c r="D36" s="212"/>
      <c r="E36" s="212"/>
      <c r="F36" s="213"/>
      <c r="G36" s="57">
        <v>17</v>
      </c>
      <c r="H36" s="58"/>
      <c r="I36" s="40"/>
      <c r="J36" s="58"/>
      <c r="K36" s="40"/>
      <c r="L36" s="58"/>
      <c r="M36" s="81"/>
      <c r="N36" s="36"/>
    </row>
    <row r="37" spans="1:14" s="82" customFormat="1" ht="21" customHeight="1" x14ac:dyDescent="0.25">
      <c r="A37" s="31"/>
      <c r="B37" s="173" t="s">
        <v>48</v>
      </c>
      <c r="C37" s="174"/>
      <c r="D37" s="174"/>
      <c r="E37" s="174"/>
      <c r="F37" s="175"/>
      <c r="G37" s="35">
        <v>3</v>
      </c>
      <c r="H37" s="58"/>
      <c r="I37" s="40"/>
      <c r="J37" s="58"/>
      <c r="K37" s="40"/>
      <c r="L37" s="58"/>
      <c r="M37" s="81"/>
      <c r="N37" s="36"/>
    </row>
    <row r="38" spans="1:14" s="82" customFormat="1" ht="21" customHeight="1" x14ac:dyDescent="0.25">
      <c r="A38" s="41"/>
      <c r="B38" s="202" t="s">
        <v>49</v>
      </c>
      <c r="C38" s="203"/>
      <c r="D38" s="203"/>
      <c r="E38" s="203"/>
      <c r="F38" s="204"/>
      <c r="G38" s="42"/>
      <c r="H38" s="73"/>
      <c r="I38" s="45"/>
      <c r="J38" s="73"/>
      <c r="K38" s="45"/>
      <c r="L38" s="73"/>
      <c r="M38" s="83"/>
      <c r="N38" s="43"/>
    </row>
    <row r="39" spans="1:14" s="16" customFormat="1" ht="26.25" customHeight="1" x14ac:dyDescent="0.3">
      <c r="A39" s="12"/>
      <c r="B39" s="13"/>
      <c r="C39" s="13"/>
      <c r="D39" s="13"/>
      <c r="E39" s="13"/>
      <c r="F39" s="13"/>
      <c r="G39" s="14"/>
      <c r="H39" s="15"/>
      <c r="I39" s="15"/>
      <c r="J39" s="15"/>
      <c r="K39" s="15"/>
      <c r="L39" s="15"/>
      <c r="M39" s="14"/>
      <c r="N39" s="15"/>
    </row>
    <row r="40" spans="1:14" x14ac:dyDescent="0.3">
      <c r="A40" s="185" t="s">
        <v>14</v>
      </c>
      <c r="B40" s="186" t="s">
        <v>15</v>
      </c>
      <c r="C40" s="187"/>
      <c r="D40" s="187"/>
      <c r="E40" s="187"/>
      <c r="F40" s="188"/>
      <c r="G40" s="17" t="s">
        <v>16</v>
      </c>
      <c r="H40" s="192" t="s">
        <v>17</v>
      </c>
      <c r="I40" s="193"/>
      <c r="J40" s="193"/>
      <c r="K40" s="193"/>
      <c r="L40" s="193"/>
      <c r="M40" s="194"/>
      <c r="N40" s="195" t="s">
        <v>18</v>
      </c>
    </row>
    <row r="41" spans="1:14" ht="18.75" x14ac:dyDescent="0.3">
      <c r="A41" s="185"/>
      <c r="B41" s="189"/>
      <c r="C41" s="190"/>
      <c r="D41" s="190"/>
      <c r="E41" s="190"/>
      <c r="F41" s="191"/>
      <c r="G41" s="19" t="s">
        <v>19</v>
      </c>
      <c r="H41" s="197" t="s">
        <v>20</v>
      </c>
      <c r="I41" s="198"/>
      <c r="J41" s="20" t="s">
        <v>21</v>
      </c>
      <c r="K41" s="21" t="s">
        <v>22</v>
      </c>
      <c r="L41" s="21" t="s">
        <v>23</v>
      </c>
      <c r="M41" s="22" t="s">
        <v>19</v>
      </c>
      <c r="N41" s="196"/>
    </row>
    <row r="42" spans="1:14" x14ac:dyDescent="0.25">
      <c r="A42" s="31"/>
      <c r="B42" s="33" t="s">
        <v>50</v>
      </c>
      <c r="C42" s="33"/>
      <c r="D42" s="33"/>
      <c r="E42" s="33"/>
      <c r="F42" s="34"/>
      <c r="G42" s="35">
        <v>3</v>
      </c>
      <c r="H42" s="58"/>
      <c r="I42" s="40"/>
      <c r="J42" s="58"/>
      <c r="K42" s="40"/>
      <c r="L42" s="58"/>
      <c r="M42" s="81"/>
      <c r="N42" s="36"/>
    </row>
    <row r="43" spans="1:14" x14ac:dyDescent="0.25">
      <c r="A43" s="31"/>
      <c r="B43" s="33" t="s">
        <v>51</v>
      </c>
      <c r="C43" s="33"/>
      <c r="D43" s="33"/>
      <c r="E43" s="33"/>
      <c r="F43" s="34"/>
      <c r="G43" s="35">
        <v>2</v>
      </c>
      <c r="H43" s="58"/>
      <c r="I43" s="40"/>
      <c r="J43" s="58"/>
      <c r="K43" s="40"/>
      <c r="L43" s="58"/>
      <c r="M43" s="81"/>
      <c r="N43" s="36"/>
    </row>
    <row r="44" spans="1:14" s="82" customFormat="1" x14ac:dyDescent="0.25">
      <c r="A44" s="31"/>
      <c r="B44" s="173" t="s">
        <v>52</v>
      </c>
      <c r="C44" s="174"/>
      <c r="D44" s="174"/>
      <c r="E44" s="174"/>
      <c r="F44" s="175"/>
      <c r="G44" s="35">
        <v>4</v>
      </c>
      <c r="H44" s="58"/>
      <c r="I44" s="40"/>
      <c r="J44" s="58"/>
      <c r="K44" s="40"/>
      <c r="L44" s="58"/>
      <c r="M44" s="81"/>
      <c r="N44" s="36"/>
    </row>
    <row r="45" spans="1:14" s="82" customFormat="1" x14ac:dyDescent="0.25">
      <c r="A45" s="31"/>
      <c r="B45" s="173" t="s">
        <v>53</v>
      </c>
      <c r="C45" s="174"/>
      <c r="D45" s="174"/>
      <c r="E45" s="174"/>
      <c r="F45" s="175"/>
      <c r="G45" s="35"/>
      <c r="H45" s="58"/>
      <c r="I45" s="40"/>
      <c r="J45" s="58"/>
      <c r="K45" s="40"/>
      <c r="L45" s="58"/>
      <c r="M45" s="81"/>
      <c r="N45" s="36"/>
    </row>
    <row r="46" spans="1:14" x14ac:dyDescent="0.25">
      <c r="A46" s="31"/>
      <c r="B46" s="33" t="s">
        <v>54</v>
      </c>
      <c r="C46" s="33"/>
      <c r="D46" s="33"/>
      <c r="E46" s="33"/>
      <c r="F46" s="34"/>
      <c r="G46" s="35">
        <v>2</v>
      </c>
      <c r="H46" s="58"/>
      <c r="I46" s="40"/>
      <c r="J46" s="58"/>
      <c r="K46" s="40"/>
      <c r="L46" s="58"/>
      <c r="M46" s="81"/>
      <c r="N46" s="36"/>
    </row>
    <row r="47" spans="1:14" x14ac:dyDescent="0.25">
      <c r="A47" s="31"/>
      <c r="B47" s="33" t="s">
        <v>55</v>
      </c>
      <c r="C47" s="33"/>
      <c r="D47" s="33"/>
      <c r="E47" s="33"/>
      <c r="F47" s="34"/>
      <c r="G47" s="35">
        <v>1</v>
      </c>
      <c r="H47" s="58"/>
      <c r="I47" s="40"/>
      <c r="J47" s="58"/>
      <c r="K47" s="40"/>
      <c r="L47" s="58"/>
      <c r="M47" s="81"/>
      <c r="N47" s="36"/>
    </row>
    <row r="48" spans="1:14" x14ac:dyDescent="0.25">
      <c r="A48" s="41"/>
      <c r="B48" s="71" t="s">
        <v>56</v>
      </c>
      <c r="C48" s="71"/>
      <c r="D48" s="71"/>
      <c r="E48" s="71"/>
      <c r="F48" s="72"/>
      <c r="G48" s="83">
        <v>2</v>
      </c>
      <c r="H48" s="73"/>
      <c r="I48" s="45"/>
      <c r="J48" s="73"/>
      <c r="K48" s="45"/>
      <c r="L48" s="73"/>
      <c r="M48" s="83"/>
      <c r="N48" s="43"/>
    </row>
    <row r="49" spans="1:14" x14ac:dyDescent="0.3">
      <c r="A49" s="84"/>
      <c r="B49" s="208" t="s">
        <v>29</v>
      </c>
      <c r="C49" s="209"/>
      <c r="D49" s="209"/>
      <c r="E49" s="209"/>
      <c r="F49" s="210"/>
      <c r="G49" s="85">
        <f>G34+G36</f>
        <v>20</v>
      </c>
      <c r="H49" s="49"/>
      <c r="I49" s="49"/>
      <c r="J49" s="49"/>
      <c r="K49" s="49"/>
      <c r="L49" s="49"/>
      <c r="M49" s="50"/>
      <c r="N49" s="51"/>
    </row>
    <row r="50" spans="1:14" x14ac:dyDescent="0.3">
      <c r="A50" s="86">
        <v>4</v>
      </c>
      <c r="B50" s="87" t="s">
        <v>57</v>
      </c>
      <c r="C50" s="88"/>
      <c r="D50" s="88"/>
      <c r="E50" s="88"/>
      <c r="F50" s="88"/>
      <c r="G50" s="89">
        <v>10</v>
      </c>
      <c r="H50" s="90"/>
      <c r="I50" s="91"/>
      <c r="J50" s="92"/>
      <c r="K50" s="90"/>
      <c r="L50" s="93"/>
      <c r="M50" s="94"/>
      <c r="N50" s="95"/>
    </row>
    <row r="51" spans="1:14" ht="21.75" customHeight="1" x14ac:dyDescent="0.3">
      <c r="A51" s="96"/>
      <c r="B51" s="97" t="s">
        <v>58</v>
      </c>
      <c r="C51" s="98"/>
      <c r="D51" s="98"/>
      <c r="E51" s="98"/>
      <c r="F51" s="98"/>
      <c r="G51" s="99">
        <v>3</v>
      </c>
      <c r="H51" s="100"/>
      <c r="I51" s="101"/>
      <c r="J51" s="102"/>
      <c r="K51" s="103"/>
      <c r="L51" s="104"/>
      <c r="M51" s="105"/>
      <c r="N51" s="106"/>
    </row>
    <row r="52" spans="1:14" ht="21.75" customHeight="1" x14ac:dyDescent="0.3">
      <c r="A52" s="96"/>
      <c r="B52" s="32" t="s">
        <v>59</v>
      </c>
      <c r="C52" s="33"/>
      <c r="D52" s="33"/>
      <c r="E52" s="33"/>
      <c r="F52" s="33"/>
      <c r="G52" s="35">
        <v>2</v>
      </c>
      <c r="H52" s="38"/>
      <c r="I52" s="38"/>
      <c r="J52" s="107"/>
      <c r="K52" s="40"/>
      <c r="L52" s="38"/>
      <c r="M52" s="59"/>
      <c r="N52" s="40"/>
    </row>
    <row r="53" spans="1:14" ht="21.75" customHeight="1" x14ac:dyDescent="0.3">
      <c r="A53" s="96"/>
      <c r="B53" s="32" t="s">
        <v>60</v>
      </c>
      <c r="C53" s="33"/>
      <c r="D53" s="33"/>
      <c r="E53" s="33"/>
      <c r="F53" s="33"/>
      <c r="G53" s="35">
        <v>1</v>
      </c>
      <c r="H53" s="38"/>
      <c r="I53" s="38"/>
      <c r="J53" s="40"/>
      <c r="K53" s="58"/>
      <c r="L53" s="40"/>
      <c r="M53" s="59"/>
      <c r="N53" s="40"/>
    </row>
    <row r="54" spans="1:14" ht="21.75" customHeight="1" x14ac:dyDescent="0.3">
      <c r="A54" s="96"/>
      <c r="B54" s="33" t="s">
        <v>61</v>
      </c>
      <c r="C54" s="33"/>
      <c r="D54" s="33"/>
      <c r="E54" s="33"/>
      <c r="F54" s="33"/>
      <c r="G54" s="57">
        <v>7</v>
      </c>
      <c r="H54" s="38"/>
      <c r="I54" s="38"/>
      <c r="J54" s="40"/>
      <c r="K54" s="58"/>
      <c r="L54" s="40"/>
      <c r="M54" s="59"/>
      <c r="N54" s="40"/>
    </row>
    <row r="55" spans="1:14" ht="21.75" customHeight="1" x14ac:dyDescent="0.3">
      <c r="A55" s="96"/>
      <c r="B55" s="33" t="s">
        <v>62</v>
      </c>
      <c r="C55" s="33"/>
      <c r="D55" s="33"/>
      <c r="E55" s="33"/>
      <c r="F55" s="33"/>
      <c r="G55" s="35">
        <v>1</v>
      </c>
      <c r="H55" s="38"/>
      <c r="I55" s="38"/>
      <c r="J55" s="40"/>
      <c r="K55" s="58"/>
      <c r="L55" s="40"/>
      <c r="M55" s="59"/>
      <c r="N55" s="40"/>
    </row>
    <row r="56" spans="1:14" s="82" customFormat="1" ht="21.75" customHeight="1" x14ac:dyDescent="0.3">
      <c r="A56" s="96"/>
      <c r="B56" s="173" t="s">
        <v>63</v>
      </c>
      <c r="C56" s="174"/>
      <c r="D56" s="174"/>
      <c r="E56" s="174"/>
      <c r="F56" s="175"/>
      <c r="G56" s="35">
        <v>1</v>
      </c>
      <c r="H56" s="40"/>
      <c r="I56" s="58"/>
      <c r="J56" s="40"/>
      <c r="K56" s="58"/>
      <c r="L56" s="40"/>
      <c r="M56" s="59"/>
      <c r="N56" s="40"/>
    </row>
    <row r="57" spans="1:14" s="82" customFormat="1" ht="21.75" customHeight="1" x14ac:dyDescent="0.3">
      <c r="A57" s="96"/>
      <c r="B57" s="173" t="s">
        <v>64</v>
      </c>
      <c r="C57" s="174"/>
      <c r="D57" s="174"/>
      <c r="E57" s="174"/>
      <c r="F57" s="175"/>
      <c r="G57" s="35"/>
      <c r="H57" s="40"/>
      <c r="I57" s="58"/>
      <c r="J57" s="40"/>
      <c r="K57" s="58"/>
      <c r="L57" s="40"/>
      <c r="M57" s="59"/>
      <c r="N57" s="40"/>
    </row>
    <row r="58" spans="1:14" ht="21.75" customHeight="1" x14ac:dyDescent="0.3">
      <c r="A58" s="96"/>
      <c r="B58" s="33" t="s">
        <v>65</v>
      </c>
      <c r="C58" s="33"/>
      <c r="D58" s="33"/>
      <c r="E58" s="33"/>
      <c r="F58" s="33"/>
      <c r="G58" s="35">
        <v>0.5</v>
      </c>
      <c r="H58" s="40"/>
      <c r="I58" s="58"/>
      <c r="J58" s="40"/>
      <c r="K58" s="58"/>
      <c r="L58" s="40"/>
      <c r="M58" s="59"/>
      <c r="N58" s="40"/>
    </row>
    <row r="59" spans="1:14" ht="21.75" customHeight="1" x14ac:dyDescent="0.3">
      <c r="A59" s="96"/>
      <c r="B59" s="33" t="s">
        <v>66</v>
      </c>
      <c r="C59" s="33"/>
      <c r="D59" s="33"/>
      <c r="E59" s="33"/>
      <c r="F59" s="33"/>
      <c r="G59" s="35">
        <v>2</v>
      </c>
      <c r="H59" s="40"/>
      <c r="I59" s="58"/>
      <c r="J59" s="40"/>
      <c r="K59" s="58"/>
      <c r="L59" s="40"/>
      <c r="M59" s="59"/>
      <c r="N59" s="40"/>
    </row>
    <row r="60" spans="1:14" ht="21.75" customHeight="1" x14ac:dyDescent="0.3">
      <c r="A60" s="96"/>
      <c r="B60" s="32" t="s">
        <v>67</v>
      </c>
      <c r="C60" s="33"/>
      <c r="D60" s="33"/>
      <c r="E60" s="33"/>
      <c r="F60" s="33"/>
      <c r="G60" s="35">
        <v>0.5</v>
      </c>
      <c r="H60" s="40"/>
      <c r="I60" s="58"/>
      <c r="J60" s="40"/>
      <c r="K60" s="58"/>
      <c r="L60" s="40"/>
      <c r="M60" s="59"/>
      <c r="N60" s="40"/>
    </row>
    <row r="61" spans="1:14" s="82" customFormat="1" ht="21.75" customHeight="1" x14ac:dyDescent="0.3">
      <c r="A61" s="96"/>
      <c r="B61" s="32" t="s">
        <v>68</v>
      </c>
      <c r="C61" s="33"/>
      <c r="D61" s="33"/>
      <c r="E61" s="33"/>
      <c r="F61" s="33"/>
      <c r="G61" s="35">
        <v>1</v>
      </c>
      <c r="H61" s="40"/>
      <c r="I61" s="58"/>
      <c r="J61" s="40"/>
      <c r="K61" s="58"/>
      <c r="L61" s="40"/>
      <c r="M61" s="59"/>
      <c r="N61" s="40"/>
    </row>
    <row r="62" spans="1:14" s="82" customFormat="1" ht="21.75" customHeight="1" x14ac:dyDescent="0.3">
      <c r="A62" s="96"/>
      <c r="B62" s="32" t="s">
        <v>69</v>
      </c>
      <c r="C62" s="33"/>
      <c r="D62" s="33"/>
      <c r="E62" s="33"/>
      <c r="F62" s="33"/>
      <c r="G62" s="35"/>
      <c r="H62" s="40"/>
      <c r="I62" s="58"/>
      <c r="J62" s="40"/>
      <c r="K62" s="58"/>
      <c r="L62" s="40"/>
      <c r="M62" s="59"/>
      <c r="N62" s="40"/>
    </row>
    <row r="63" spans="1:14" s="82" customFormat="1" ht="21.75" customHeight="1" x14ac:dyDescent="0.3">
      <c r="A63" s="96"/>
      <c r="B63" s="173" t="s">
        <v>70</v>
      </c>
      <c r="C63" s="174"/>
      <c r="D63" s="174"/>
      <c r="E63" s="174"/>
      <c r="F63" s="175"/>
      <c r="G63" s="35">
        <v>1</v>
      </c>
      <c r="H63" s="40"/>
      <c r="I63" s="58"/>
      <c r="J63" s="40"/>
      <c r="K63" s="58"/>
      <c r="L63" s="40"/>
      <c r="M63" s="59"/>
      <c r="N63" s="40"/>
    </row>
    <row r="64" spans="1:14" s="82" customFormat="1" ht="21.75" customHeight="1" x14ac:dyDescent="0.3">
      <c r="A64" s="108"/>
      <c r="B64" s="202" t="s">
        <v>71</v>
      </c>
      <c r="C64" s="203"/>
      <c r="D64" s="203"/>
      <c r="E64" s="203"/>
      <c r="F64" s="204"/>
      <c r="G64" s="42"/>
      <c r="H64" s="45"/>
      <c r="I64" s="73"/>
      <c r="J64" s="45"/>
      <c r="K64" s="73"/>
      <c r="L64" s="45"/>
      <c r="M64" s="74"/>
      <c r="N64" s="45"/>
    </row>
    <row r="65" spans="1:14" x14ac:dyDescent="0.3">
      <c r="A65" s="47"/>
      <c r="B65" s="176" t="s">
        <v>29</v>
      </c>
      <c r="C65" s="177"/>
      <c r="D65" s="177"/>
      <c r="E65" s="177"/>
      <c r="F65" s="178"/>
      <c r="G65" s="85">
        <f>G51+G54</f>
        <v>10</v>
      </c>
      <c r="H65" s="49"/>
      <c r="I65" s="49"/>
      <c r="J65" s="49"/>
      <c r="K65" s="49"/>
      <c r="L65" s="49"/>
      <c r="M65" s="50"/>
      <c r="N65" s="51"/>
    </row>
    <row r="66" spans="1:14" ht="21" customHeight="1" x14ac:dyDescent="0.25">
      <c r="A66" s="109">
        <v>5</v>
      </c>
      <c r="B66" s="110" t="s">
        <v>72</v>
      </c>
      <c r="C66" s="111"/>
      <c r="D66" s="111"/>
      <c r="E66" s="111"/>
      <c r="F66" s="111"/>
      <c r="G66" s="112">
        <v>10</v>
      </c>
      <c r="H66" s="113"/>
      <c r="I66" s="114"/>
      <c r="J66" s="115"/>
      <c r="K66" s="78"/>
      <c r="L66" s="116"/>
      <c r="M66" s="117"/>
      <c r="N66" s="118"/>
    </row>
    <row r="67" spans="1:14" s="124" customFormat="1" ht="21" customHeight="1" x14ac:dyDescent="0.3">
      <c r="A67" s="119"/>
      <c r="B67" s="120" t="s">
        <v>73</v>
      </c>
      <c r="C67" s="121"/>
      <c r="D67" s="121"/>
      <c r="E67" s="121"/>
      <c r="F67" s="121"/>
      <c r="G67" s="99">
        <v>4.5</v>
      </c>
      <c r="H67" s="106"/>
      <c r="I67" s="122"/>
      <c r="J67" s="106"/>
      <c r="K67" s="122"/>
      <c r="L67" s="106"/>
      <c r="M67" s="123"/>
      <c r="N67" s="106"/>
    </row>
    <row r="68" spans="1:14" s="126" customFormat="1" ht="21" customHeight="1" x14ac:dyDescent="0.3">
      <c r="A68" s="119"/>
      <c r="B68" s="205" t="s">
        <v>74</v>
      </c>
      <c r="C68" s="206"/>
      <c r="D68" s="206"/>
      <c r="E68" s="206"/>
      <c r="F68" s="207"/>
      <c r="G68" s="125">
        <v>2.5</v>
      </c>
      <c r="H68" s="106"/>
      <c r="I68" s="122"/>
      <c r="J68" s="106"/>
      <c r="K68" s="122"/>
      <c r="L68" s="106"/>
      <c r="M68" s="123"/>
      <c r="N68" s="106"/>
    </row>
    <row r="69" spans="1:14" s="124" customFormat="1" ht="21" customHeight="1" x14ac:dyDescent="0.3">
      <c r="A69" s="119"/>
      <c r="B69" s="120" t="s">
        <v>75</v>
      </c>
      <c r="C69" s="121"/>
      <c r="D69" s="121"/>
      <c r="E69" s="121"/>
      <c r="F69" s="121"/>
      <c r="G69" s="125"/>
      <c r="H69" s="106"/>
      <c r="I69" s="122"/>
      <c r="J69" s="106"/>
      <c r="K69" s="122"/>
      <c r="L69" s="106"/>
      <c r="M69" s="123"/>
      <c r="N69" s="106"/>
    </row>
    <row r="70" spans="1:14" s="124" customFormat="1" ht="21" customHeight="1" x14ac:dyDescent="0.3">
      <c r="A70" s="119"/>
      <c r="B70" s="120" t="s">
        <v>76</v>
      </c>
      <c r="C70" s="121"/>
      <c r="D70" s="121"/>
      <c r="E70" s="121"/>
      <c r="F70" s="121"/>
      <c r="G70" s="125">
        <v>2</v>
      </c>
      <c r="H70" s="106"/>
      <c r="I70" s="122"/>
      <c r="J70" s="106"/>
      <c r="K70" s="122"/>
      <c r="L70" s="106"/>
      <c r="M70" s="123"/>
      <c r="N70" s="106"/>
    </row>
    <row r="71" spans="1:14" s="124" customFormat="1" ht="21" customHeight="1" x14ac:dyDescent="0.3">
      <c r="A71" s="119"/>
      <c r="B71" s="120" t="s">
        <v>77</v>
      </c>
      <c r="C71" s="121"/>
      <c r="D71" s="121"/>
      <c r="E71" s="121"/>
      <c r="F71" s="121"/>
      <c r="G71" s="125"/>
      <c r="H71" s="106"/>
      <c r="I71" s="122"/>
      <c r="J71" s="106"/>
      <c r="K71" s="122"/>
      <c r="L71" s="106"/>
      <c r="M71" s="123"/>
      <c r="N71" s="106"/>
    </row>
    <row r="72" spans="1:14" s="124" customFormat="1" ht="21" customHeight="1" x14ac:dyDescent="0.3">
      <c r="A72" s="119"/>
      <c r="B72" s="120" t="s">
        <v>78</v>
      </c>
      <c r="C72" s="121"/>
      <c r="D72" s="121"/>
      <c r="E72" s="121"/>
      <c r="F72" s="121"/>
      <c r="G72" s="99">
        <v>5.5</v>
      </c>
      <c r="H72" s="106"/>
      <c r="I72" s="122"/>
      <c r="J72" s="106"/>
      <c r="K72" s="122"/>
      <c r="L72" s="106"/>
      <c r="M72" s="123"/>
      <c r="N72" s="106"/>
    </row>
    <row r="73" spans="1:14" s="124" customFormat="1" ht="21" customHeight="1" x14ac:dyDescent="0.3">
      <c r="A73" s="119"/>
      <c r="B73" s="120" t="s">
        <v>79</v>
      </c>
      <c r="C73" s="121"/>
      <c r="D73" s="121"/>
      <c r="E73" s="121"/>
      <c r="F73" s="121"/>
      <c r="G73" s="125">
        <v>1</v>
      </c>
      <c r="H73" s="106"/>
      <c r="I73" s="122"/>
      <c r="J73" s="106"/>
      <c r="K73" s="122"/>
      <c r="L73" s="106"/>
      <c r="M73" s="123"/>
      <c r="N73" s="106"/>
    </row>
    <row r="74" spans="1:14" s="124" customFormat="1" ht="21" customHeight="1" x14ac:dyDescent="0.3">
      <c r="A74" s="119"/>
      <c r="B74" s="120" t="s">
        <v>80</v>
      </c>
      <c r="C74" s="121"/>
      <c r="D74" s="121"/>
      <c r="E74" s="121"/>
      <c r="F74" s="121"/>
      <c r="G74" s="125">
        <v>1.5</v>
      </c>
      <c r="H74" s="106"/>
      <c r="I74" s="122"/>
      <c r="J74" s="106"/>
      <c r="K74" s="122"/>
      <c r="L74" s="106"/>
      <c r="M74" s="123"/>
      <c r="N74" s="106"/>
    </row>
    <row r="75" spans="1:14" s="124" customFormat="1" ht="21" customHeight="1" x14ac:dyDescent="0.3">
      <c r="A75" s="127"/>
      <c r="B75" s="128" t="s">
        <v>81</v>
      </c>
      <c r="C75" s="129"/>
      <c r="D75" s="129"/>
      <c r="E75" s="129"/>
      <c r="F75" s="130"/>
      <c r="G75" s="131">
        <v>3</v>
      </c>
      <c r="H75" s="132"/>
      <c r="I75" s="133"/>
      <c r="J75" s="132"/>
      <c r="K75" s="133"/>
      <c r="L75" s="132"/>
      <c r="M75" s="134"/>
      <c r="N75" s="135"/>
    </row>
    <row r="76" spans="1:14" ht="21" customHeight="1" x14ac:dyDescent="0.3">
      <c r="A76" s="136"/>
      <c r="B76" s="176" t="s">
        <v>29</v>
      </c>
      <c r="C76" s="177"/>
      <c r="D76" s="177"/>
      <c r="E76" s="177"/>
      <c r="F76" s="178"/>
      <c r="G76" s="137">
        <f>G67+G72</f>
        <v>10</v>
      </c>
      <c r="H76" s="49"/>
      <c r="I76" s="49"/>
      <c r="J76" s="49"/>
      <c r="K76" s="49"/>
      <c r="L76" s="49"/>
      <c r="M76" s="50"/>
      <c r="N76" s="51"/>
    </row>
    <row r="77" spans="1:14" s="16" customFormat="1" ht="26.25" customHeight="1" x14ac:dyDescent="0.3">
      <c r="A77" s="12"/>
      <c r="B77" s="13"/>
      <c r="C77" s="13"/>
      <c r="D77" s="13"/>
      <c r="E77" s="13"/>
      <c r="F77" s="13"/>
      <c r="G77" s="14"/>
      <c r="H77" s="15"/>
      <c r="I77" s="15"/>
      <c r="J77" s="15"/>
      <c r="K77" s="15"/>
      <c r="L77" s="15"/>
      <c r="M77" s="14"/>
      <c r="N77" s="15"/>
    </row>
    <row r="78" spans="1:14" x14ac:dyDescent="0.3">
      <c r="A78" s="185" t="s">
        <v>14</v>
      </c>
      <c r="B78" s="186" t="s">
        <v>15</v>
      </c>
      <c r="C78" s="187"/>
      <c r="D78" s="187"/>
      <c r="E78" s="187"/>
      <c r="F78" s="188"/>
      <c r="G78" s="17" t="s">
        <v>16</v>
      </c>
      <c r="H78" s="192" t="s">
        <v>17</v>
      </c>
      <c r="I78" s="193"/>
      <c r="J78" s="193"/>
      <c r="K78" s="193"/>
      <c r="L78" s="193"/>
      <c r="M78" s="194"/>
      <c r="N78" s="195" t="s">
        <v>18</v>
      </c>
    </row>
    <row r="79" spans="1:14" ht="18.75" x14ac:dyDescent="0.3">
      <c r="A79" s="185"/>
      <c r="B79" s="189"/>
      <c r="C79" s="190"/>
      <c r="D79" s="190"/>
      <c r="E79" s="190"/>
      <c r="F79" s="191"/>
      <c r="G79" s="19" t="s">
        <v>19</v>
      </c>
      <c r="H79" s="197" t="s">
        <v>20</v>
      </c>
      <c r="I79" s="198"/>
      <c r="J79" s="20" t="s">
        <v>21</v>
      </c>
      <c r="K79" s="21" t="s">
        <v>22</v>
      </c>
      <c r="L79" s="21" t="s">
        <v>23</v>
      </c>
      <c r="M79" s="22" t="s">
        <v>19</v>
      </c>
      <c r="N79" s="196"/>
    </row>
    <row r="80" spans="1:14" x14ac:dyDescent="0.25">
      <c r="A80" s="109">
        <v>6</v>
      </c>
      <c r="B80" s="110" t="s">
        <v>82</v>
      </c>
      <c r="C80" s="111"/>
      <c r="D80" s="111"/>
      <c r="E80" s="111"/>
      <c r="F80" s="111"/>
      <c r="G80" s="112">
        <v>30</v>
      </c>
      <c r="H80" s="113"/>
      <c r="I80" s="114"/>
      <c r="J80" s="115"/>
      <c r="K80" s="78"/>
      <c r="L80" s="116"/>
      <c r="M80" s="117"/>
      <c r="N80" s="118"/>
    </row>
    <row r="81" spans="1:14" x14ac:dyDescent="0.25">
      <c r="A81" s="138"/>
      <c r="B81" s="139" t="s">
        <v>83</v>
      </c>
      <c r="C81" s="140"/>
      <c r="D81" s="140"/>
      <c r="E81" s="140"/>
      <c r="F81" s="140"/>
      <c r="G81" s="141">
        <v>25</v>
      </c>
      <c r="H81" s="78"/>
      <c r="I81" s="78"/>
      <c r="J81" s="115"/>
      <c r="K81" s="78"/>
      <c r="L81" s="116"/>
      <c r="M81" s="117"/>
      <c r="N81" s="118"/>
    </row>
    <row r="82" spans="1:14" x14ac:dyDescent="0.25">
      <c r="A82" s="142"/>
      <c r="B82" s="199" t="s">
        <v>84</v>
      </c>
      <c r="C82" s="200"/>
      <c r="D82" s="200"/>
      <c r="E82" s="200"/>
      <c r="F82" s="201"/>
      <c r="G82" s="35">
        <v>2</v>
      </c>
      <c r="H82" s="40"/>
      <c r="I82" s="58"/>
      <c r="J82" s="40"/>
      <c r="K82" s="58"/>
      <c r="L82" s="40"/>
      <c r="M82" s="59"/>
      <c r="N82" s="40"/>
    </row>
    <row r="83" spans="1:14" x14ac:dyDescent="0.25">
      <c r="A83" s="142"/>
      <c r="B83" s="173" t="s">
        <v>85</v>
      </c>
      <c r="C83" s="174"/>
      <c r="D83" s="174"/>
      <c r="E83" s="174"/>
      <c r="F83" s="175"/>
      <c r="G83" s="35"/>
      <c r="H83" s="40"/>
      <c r="I83" s="58"/>
      <c r="J83" s="40"/>
      <c r="K83" s="58"/>
      <c r="L83" s="40"/>
      <c r="M83" s="59"/>
      <c r="N83" s="40"/>
    </row>
    <row r="84" spans="1:14" x14ac:dyDescent="0.25">
      <c r="A84" s="142"/>
      <c r="B84" s="32" t="s">
        <v>86</v>
      </c>
      <c r="C84" s="33"/>
      <c r="D84" s="33"/>
      <c r="E84" s="33"/>
      <c r="F84" s="33"/>
      <c r="G84" s="35">
        <v>15</v>
      </c>
      <c r="H84" s="40"/>
      <c r="I84" s="58"/>
      <c r="J84" s="40"/>
      <c r="K84" s="58"/>
      <c r="L84" s="40"/>
      <c r="M84" s="59"/>
      <c r="N84" s="40"/>
    </row>
    <row r="85" spans="1:14" x14ac:dyDescent="0.25">
      <c r="A85" s="142"/>
      <c r="B85" s="32" t="s">
        <v>87</v>
      </c>
      <c r="C85" s="33"/>
      <c r="D85" s="33"/>
      <c r="E85" s="33"/>
      <c r="F85" s="34"/>
      <c r="G85" s="35">
        <v>3</v>
      </c>
      <c r="H85" s="40"/>
      <c r="I85" s="58"/>
      <c r="J85" s="40"/>
      <c r="K85" s="58"/>
      <c r="L85" s="40"/>
      <c r="M85" s="59"/>
      <c r="N85" s="40"/>
    </row>
    <row r="86" spans="1:14" x14ac:dyDescent="0.25">
      <c r="A86" s="142"/>
      <c r="B86" s="32" t="s">
        <v>88</v>
      </c>
      <c r="C86" s="33"/>
      <c r="D86" s="33"/>
      <c r="E86" s="33"/>
      <c r="F86" s="34"/>
      <c r="G86" s="35">
        <v>2</v>
      </c>
      <c r="H86" s="40"/>
      <c r="I86" s="58"/>
      <c r="J86" s="40"/>
      <c r="K86" s="58"/>
      <c r="L86" s="40"/>
      <c r="M86" s="59"/>
      <c r="N86" s="40"/>
    </row>
    <row r="87" spans="1:14" x14ac:dyDescent="0.25">
      <c r="A87" s="142"/>
      <c r="B87" s="32" t="s">
        <v>89</v>
      </c>
      <c r="C87" s="33"/>
      <c r="D87" s="33"/>
      <c r="E87" s="33"/>
      <c r="F87" s="34"/>
      <c r="G87" s="35">
        <v>3</v>
      </c>
      <c r="H87" s="40"/>
      <c r="I87" s="58"/>
      <c r="J87" s="40"/>
      <c r="K87" s="58"/>
      <c r="L87" s="40"/>
      <c r="M87" s="59"/>
      <c r="N87" s="40"/>
    </row>
    <row r="88" spans="1:14" x14ac:dyDescent="0.25">
      <c r="A88" s="142"/>
      <c r="B88" s="32" t="s">
        <v>90</v>
      </c>
      <c r="C88" s="33"/>
      <c r="D88" s="33"/>
      <c r="E88" s="33"/>
      <c r="F88" s="34"/>
      <c r="G88" s="57">
        <v>5</v>
      </c>
      <c r="H88" s="78"/>
      <c r="I88" s="143"/>
      <c r="J88" s="115"/>
      <c r="K88" s="78"/>
      <c r="L88" s="116"/>
      <c r="M88" s="80"/>
      <c r="N88" s="40"/>
    </row>
    <row r="89" spans="1:14" x14ac:dyDescent="0.25">
      <c r="A89" s="142"/>
      <c r="B89" s="32" t="s">
        <v>91</v>
      </c>
      <c r="C89" s="33"/>
      <c r="D89" s="33"/>
      <c r="E89" s="33"/>
      <c r="F89" s="34"/>
      <c r="G89" s="35">
        <v>3</v>
      </c>
      <c r="H89" s="40"/>
      <c r="I89" s="58"/>
      <c r="J89" s="40"/>
      <c r="K89" s="58"/>
      <c r="L89" s="40"/>
      <c r="M89" s="59"/>
      <c r="N89" s="40"/>
    </row>
    <row r="90" spans="1:14" x14ac:dyDescent="0.25">
      <c r="A90" s="144"/>
      <c r="B90" s="145" t="s">
        <v>92</v>
      </c>
      <c r="C90" s="146"/>
      <c r="D90" s="146"/>
      <c r="E90" s="146"/>
      <c r="F90" s="147"/>
      <c r="G90" s="148">
        <v>2</v>
      </c>
      <c r="H90" s="40"/>
      <c r="I90" s="58"/>
      <c r="J90" s="40"/>
      <c r="K90" s="58"/>
      <c r="L90" s="40"/>
      <c r="M90" s="59"/>
      <c r="N90" s="40"/>
    </row>
    <row r="91" spans="1:14" ht="21.75" customHeight="1" x14ac:dyDescent="0.3">
      <c r="A91" s="136"/>
      <c r="B91" s="176" t="s">
        <v>29</v>
      </c>
      <c r="C91" s="177"/>
      <c r="D91" s="177"/>
      <c r="E91" s="177"/>
      <c r="F91" s="178"/>
      <c r="G91" s="137">
        <f>G81+G88</f>
        <v>30</v>
      </c>
      <c r="H91" s="49"/>
      <c r="I91" s="49"/>
      <c r="J91" s="49"/>
      <c r="K91" s="49"/>
      <c r="L91" s="49"/>
      <c r="M91" s="50"/>
      <c r="N91" s="51"/>
    </row>
    <row r="92" spans="1:14" ht="21.75" customHeight="1" x14ac:dyDescent="0.25">
      <c r="A92" s="149"/>
      <c r="B92" s="179" t="s">
        <v>93</v>
      </c>
      <c r="C92" s="180"/>
      <c r="D92" s="180"/>
      <c r="E92" s="180"/>
      <c r="F92" s="181"/>
      <c r="G92" s="150">
        <f>SUM(G91+G76+G65+G49+G32+G17)</f>
        <v>100</v>
      </c>
      <c r="H92" s="151"/>
      <c r="I92" s="151"/>
      <c r="J92" s="151"/>
      <c r="K92" s="151"/>
      <c r="L92" s="151"/>
      <c r="M92" s="151"/>
      <c r="N92" s="152"/>
    </row>
    <row r="93" spans="1:14" ht="6" customHeight="1" x14ac:dyDescent="0.3"/>
    <row r="94" spans="1:14" ht="10.5" customHeight="1" x14ac:dyDescent="0.3">
      <c r="A94" s="1"/>
      <c r="F94" s="155"/>
      <c r="G94" s="8"/>
      <c r="H94" s="8"/>
      <c r="I94" s="8"/>
      <c r="J94" s="8"/>
      <c r="K94" s="8"/>
      <c r="L94" s="8"/>
    </row>
    <row r="95" spans="1:14" s="1" customFormat="1" x14ac:dyDescent="0.3">
      <c r="A95" s="2" t="s">
        <v>94</v>
      </c>
      <c r="B95" s="182"/>
      <c r="C95" s="182"/>
      <c r="D95" s="182"/>
      <c r="E95" s="5" t="s">
        <v>95</v>
      </c>
      <c r="F95" s="156"/>
      <c r="G95" s="156" t="s">
        <v>94</v>
      </c>
      <c r="H95" s="172"/>
      <c r="I95" s="172"/>
      <c r="J95" s="172"/>
      <c r="K95" s="172"/>
      <c r="L95" s="172"/>
      <c r="M95" s="157" t="s">
        <v>96</v>
      </c>
      <c r="N95" s="157"/>
    </row>
    <row r="96" spans="1:14" s="1" customFormat="1" x14ac:dyDescent="0.3">
      <c r="A96" s="158" t="s">
        <v>97</v>
      </c>
      <c r="B96" s="183"/>
      <c r="C96" s="183"/>
      <c r="D96" s="183"/>
      <c r="E96" s="5" t="s">
        <v>98</v>
      </c>
      <c r="F96" s="156"/>
      <c r="G96" s="156" t="s">
        <v>97</v>
      </c>
      <c r="H96" s="184"/>
      <c r="I96" s="184"/>
      <c r="J96" s="184"/>
      <c r="K96" s="184"/>
      <c r="L96" s="184"/>
      <c r="M96" s="7" t="s">
        <v>98</v>
      </c>
    </row>
    <row r="97" spans="1:13" s="1" customFormat="1" ht="5.25" customHeight="1" x14ac:dyDescent="0.3">
      <c r="A97" s="2"/>
      <c r="B97" s="3"/>
      <c r="C97" s="3"/>
      <c r="D97" s="3"/>
      <c r="E97" s="5"/>
      <c r="F97" s="156"/>
      <c r="G97" s="156"/>
      <c r="H97" s="8"/>
      <c r="I97" s="8"/>
      <c r="J97" s="8"/>
      <c r="K97" s="8"/>
      <c r="L97" s="8"/>
      <c r="M97" s="8"/>
    </row>
    <row r="98" spans="1:13" s="1" customFormat="1" x14ac:dyDescent="0.3">
      <c r="A98" s="2" t="s">
        <v>94</v>
      </c>
      <c r="B98" s="170"/>
      <c r="C98" s="170"/>
      <c r="D98" s="170"/>
      <c r="E98" s="5" t="s">
        <v>99</v>
      </c>
      <c r="F98" s="156"/>
      <c r="G98" s="156" t="s">
        <v>94</v>
      </c>
      <c r="H98" s="171"/>
      <c r="I98" s="171"/>
      <c r="J98" s="171"/>
      <c r="K98" s="171"/>
      <c r="L98" s="171"/>
      <c r="M98" s="7" t="s">
        <v>99</v>
      </c>
    </row>
    <row r="99" spans="1:13" s="1" customFormat="1" x14ac:dyDescent="0.3">
      <c r="A99" s="158" t="s">
        <v>97</v>
      </c>
      <c r="B99" s="168"/>
      <c r="C99" s="168"/>
      <c r="D99" s="168"/>
      <c r="E99" s="5" t="s">
        <v>98</v>
      </c>
      <c r="F99" s="156"/>
      <c r="G99" s="156" t="s">
        <v>97</v>
      </c>
      <c r="H99" s="169"/>
      <c r="I99" s="169"/>
      <c r="J99" s="169"/>
      <c r="K99" s="169"/>
      <c r="L99" s="169"/>
      <c r="M99" s="7" t="s">
        <v>98</v>
      </c>
    </row>
    <row r="100" spans="1:13" s="1" customFormat="1" ht="5.25" customHeight="1" x14ac:dyDescent="0.3">
      <c r="A100" s="2"/>
      <c r="B100" s="159"/>
      <c r="C100" s="159"/>
      <c r="D100" s="159"/>
      <c r="E100" s="5"/>
      <c r="F100" s="156"/>
      <c r="G100" s="156"/>
      <c r="H100" s="8"/>
      <c r="I100" s="8"/>
      <c r="J100" s="8"/>
      <c r="K100" s="8"/>
      <c r="L100" s="8"/>
      <c r="M100" s="7"/>
    </row>
    <row r="101" spans="1:13" s="1" customFormat="1" x14ac:dyDescent="0.3">
      <c r="A101" s="2" t="s">
        <v>94</v>
      </c>
      <c r="B101" s="170"/>
      <c r="C101" s="170"/>
      <c r="D101" s="170"/>
      <c r="E101" s="5" t="s">
        <v>99</v>
      </c>
      <c r="F101" s="156"/>
      <c r="G101" s="156" t="s">
        <v>94</v>
      </c>
      <c r="H101" s="172"/>
      <c r="I101" s="172"/>
      <c r="J101" s="172"/>
      <c r="K101" s="172"/>
      <c r="L101" s="172"/>
      <c r="M101" s="7" t="s">
        <v>99</v>
      </c>
    </row>
    <row r="102" spans="1:13" s="1" customFormat="1" x14ac:dyDescent="0.3">
      <c r="A102" s="158" t="s">
        <v>97</v>
      </c>
      <c r="B102" s="168"/>
      <c r="C102" s="168"/>
      <c r="D102" s="168"/>
      <c r="E102" s="5" t="s">
        <v>98</v>
      </c>
      <c r="F102" s="156"/>
      <c r="G102" s="156" t="s">
        <v>97</v>
      </c>
      <c r="H102" s="169"/>
      <c r="I102" s="169"/>
      <c r="J102" s="169"/>
      <c r="K102" s="169"/>
      <c r="L102" s="169"/>
      <c r="M102" s="7" t="s">
        <v>98</v>
      </c>
    </row>
    <row r="103" spans="1:13" ht="13.5" customHeight="1" x14ac:dyDescent="0.3"/>
    <row r="104" spans="1:13" x14ac:dyDescent="0.3">
      <c r="A104" s="160"/>
      <c r="B104" s="161" t="s">
        <v>100</v>
      </c>
      <c r="C104" s="162"/>
      <c r="D104" s="1"/>
      <c r="E104" s="163"/>
      <c r="F104" s="164"/>
      <c r="G104" s="164"/>
      <c r="H104" s="164"/>
      <c r="I104" s="164"/>
      <c r="J104" s="164"/>
      <c r="K104" s="163"/>
      <c r="L104" s="165"/>
      <c r="M104" s="18"/>
    </row>
    <row r="105" spans="1:13" x14ac:dyDescent="0.3">
      <c r="A105" s="162"/>
      <c r="B105" s="166" t="s">
        <v>101</v>
      </c>
      <c r="C105" s="162"/>
      <c r="D105" s="167"/>
      <c r="E105" s="167" t="s">
        <v>102</v>
      </c>
      <c r="F105" s="164"/>
      <c r="G105" s="164"/>
      <c r="H105" s="164"/>
      <c r="I105" s="164"/>
      <c r="J105" s="164"/>
      <c r="K105" s="163"/>
      <c r="L105" s="165"/>
      <c r="M105" s="18"/>
    </row>
    <row r="106" spans="1:13" x14ac:dyDescent="0.3">
      <c r="A106" s="162"/>
      <c r="B106" s="166" t="s">
        <v>103</v>
      </c>
      <c r="C106" s="162"/>
      <c r="D106" s="1"/>
      <c r="E106" s="163"/>
      <c r="F106" s="164"/>
      <c r="G106" s="164"/>
      <c r="H106" s="164"/>
      <c r="I106" s="164"/>
      <c r="J106" s="164"/>
      <c r="K106" s="163"/>
      <c r="L106" s="165"/>
      <c r="M106" s="18"/>
    </row>
  </sheetData>
  <mergeCells count="64">
    <mergeCell ref="N11:N12"/>
    <mergeCell ref="H12:I12"/>
    <mergeCell ref="A1:M1"/>
    <mergeCell ref="C2:M2"/>
    <mergeCell ref="C3:D3"/>
    <mergeCell ref="K5:L5"/>
    <mergeCell ref="K6:L6"/>
    <mergeCell ref="K7:L7"/>
    <mergeCell ref="K8:L8"/>
    <mergeCell ref="K9:L9"/>
    <mergeCell ref="A11:A12"/>
    <mergeCell ref="B11:F12"/>
    <mergeCell ref="H11:M11"/>
    <mergeCell ref="B35:F35"/>
    <mergeCell ref="B13:F13"/>
    <mergeCell ref="B16:F16"/>
    <mergeCell ref="B17:F17"/>
    <mergeCell ref="B18:F18"/>
    <mergeCell ref="B19:F19"/>
    <mergeCell ref="B24:F24"/>
    <mergeCell ref="B27:F27"/>
    <mergeCell ref="B28:F28"/>
    <mergeCell ref="B29:F29"/>
    <mergeCell ref="B32:F32"/>
    <mergeCell ref="B33:F33"/>
    <mergeCell ref="B56:F56"/>
    <mergeCell ref="B36:F36"/>
    <mergeCell ref="B37:F37"/>
    <mergeCell ref="B38:F38"/>
    <mergeCell ref="A40:A41"/>
    <mergeCell ref="B40:F41"/>
    <mergeCell ref="N40:N41"/>
    <mergeCell ref="H41:I41"/>
    <mergeCell ref="B44:F44"/>
    <mergeCell ref="B45:F45"/>
    <mergeCell ref="B49:F49"/>
    <mergeCell ref="H40:M40"/>
    <mergeCell ref="N78:N79"/>
    <mergeCell ref="H79:I79"/>
    <mergeCell ref="B82:F82"/>
    <mergeCell ref="B57:F57"/>
    <mergeCell ref="B63:F63"/>
    <mergeCell ref="B64:F64"/>
    <mergeCell ref="B65:F65"/>
    <mergeCell ref="B68:F68"/>
    <mergeCell ref="B76:F76"/>
    <mergeCell ref="B96:D96"/>
    <mergeCell ref="H96:L96"/>
    <mergeCell ref="A78:A79"/>
    <mergeCell ref="B78:F79"/>
    <mergeCell ref="H78:M78"/>
    <mergeCell ref="B83:F83"/>
    <mergeCell ref="B91:F91"/>
    <mergeCell ref="B92:F92"/>
    <mergeCell ref="B95:D95"/>
    <mergeCell ref="H95:L95"/>
    <mergeCell ref="B102:D102"/>
    <mergeCell ref="H102:L102"/>
    <mergeCell ref="B98:D98"/>
    <mergeCell ref="H98:L98"/>
    <mergeCell ref="B99:D99"/>
    <mergeCell ref="H99:L99"/>
    <mergeCell ref="B101:D101"/>
    <mergeCell ref="H101:L101"/>
  </mergeCells>
  <printOptions horizontalCentered="1"/>
  <pageMargins left="0.27559055118110237" right="0.27559055118110237" top="0.74803149606299213" bottom="0.9448818897637796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หัวข้อการตรวจ (66)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Thawan</dc:creator>
  <cp:lastModifiedBy>-</cp:lastModifiedBy>
  <cp:lastPrinted>2022-12-06T04:26:52Z</cp:lastPrinted>
  <dcterms:created xsi:type="dcterms:W3CDTF">2022-12-06T03:53:55Z</dcterms:created>
  <dcterms:modified xsi:type="dcterms:W3CDTF">2022-12-06T04:27:14Z</dcterms:modified>
</cp:coreProperties>
</file>